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<sst xmlns="http://schemas.openxmlformats.org/spreadsheetml/2006/main" count="94" uniqueCount="94">
  <si>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</si>
  <si>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FEA020</t>
  </si>
  <si>
    <t xml:space="preserve">m²</t>
  </si>
  <si>
    <t xml:space="preserve">Muro de carga de fábrica armada, de bloque de hormigón.</t>
  </si>
  <si>
    <r>
      <rPr>
        <sz val="8.25"/>
        <color rgb="FF000000"/>
        <rFont val="Arial"/>
        <family val="2"/>
      </rPr>
      <t xml:space="preserve">Muro de carga de 15 cm de espesor de fábrica armada de bloque de hormigón, liso estándar, color gris, 40x20x15 cm, resistencia normalizada R10 (10 N/mm²), para revestir, con juntas horizontales y verticales de 10 mm de espesor, junta rehundida, recibida con mortero de cemento industrial, color gris, M-7,5, suministrado a granel, con piezas especiales tales como medios bloques, bloques de esquina y bloques en "U" en formación de zunchos horizontales y dinteles, reforzado con hormigón de relleno, HA-25/B/12/XC2, preparado en obra, vertido con medios manuales, volumen 0,015 m³/m², en dinteles, zunchos horizontales y zunchos verticales; y acero UNE-EN 10080 B 500 S, cuantía 0,6 kg/m²; armadura de tendel prefabricada de acero galvanizado en caliente con recubrimiento de resina epoxi Geofor 4075 E SAO "GEO-HIDROL", de 3,7 mm de diámetro y de 75 mm de anchura, rendimiento 2,45 m/m².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</si>
  <si>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</si>
  <si>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</si>
  <si>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</si>
  <si>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</si>
  <si>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</si>
  <si>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</si>
  <si>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</si>
  <si>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mt02bhp010Afa</t>
  </si>
  <si>
    <t xml:space="preserve">Ud</t>
  </si>
  <si>
    <t xml:space="preserve">Bloque de hormigón, liso estándar, color gris, 40x20x15 cm, categoría II, resistencia normalizada R10 (10 N/mm²), densidad 1200 kg/m³, para revestir. Según UNE-EN 771-3.</t>
  </si>
  <si>
    <t xml:space="preserve">mt02bhp011c</t>
  </si>
  <si>
    <t xml:space="preserve">Ud</t>
  </si>
  <si>
    <t xml:space="preserve">Medio bloque de hormigón, liso estándar, color gris, 20x20x15 cm, categoría II, resistencia normalizada R10 (10 N/mm²), densidad 1200 kg/m³, para revestir. Según UNE-EN 771-3.</t>
  </si>
  <si>
    <t xml:space="preserve">mt02bhp012c</t>
  </si>
  <si>
    <t xml:space="preserve">Ud</t>
  </si>
  <si>
    <t xml:space="preserve">Bloque de esquina de hormigón, liso estándar, color gris, 40x20x15 cm, categoría II, resistencia normalizada R10 (10 N/mm²), densidad 1200 kg/m³, para revestir. Según UNE-EN 771-3.</t>
  </si>
  <si>
    <t xml:space="preserve">mt02bhp020e</t>
  </si>
  <si>
    <t xml:space="preserve">Ud</t>
  </si>
  <si>
    <t xml:space="preserve">Bloque en "U" de hormigón, liso, color gris, 40x20x15 cm, resistencia normalizada R10 (10 N/mm²), para revestir. Según UNE-EN 771-3.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</si>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</sst>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8.5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11.256</v>
      </c>
      <c r="F10" s="11"/>
      <c r="G10" s="11"/>
      <c r="H10" s="12">
        <v>0.81</v>
      </c>
      <c r="I10" s="12">
        <f ca="1">ROUND(INDIRECT(ADDRESS(ROW()+(0), COLUMN()+(-4), 1))*INDIRECT(ADDRESS(ROW()+(0), COLUMN()+(-1), 1)), 2)</f>
        <v>9.12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0.473</v>
      </c>
      <c r="F11" s="11"/>
      <c r="G11" s="11"/>
      <c r="H11" s="12">
        <v>0.77</v>
      </c>
      <c r="I11" s="12">
        <f ca="1">ROUND(INDIRECT(ADDRESS(ROW()+(0), COLUMN()+(-4), 1))*INDIRECT(ADDRESS(ROW()+(0), COLUMN()+(-1), 1)), 2)</f>
        <v>0.36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0.494</v>
      </c>
      <c r="F12" s="11"/>
      <c r="G12" s="11"/>
      <c r="H12" s="12">
        <v>1.98</v>
      </c>
      <c r="I12" s="12">
        <f ca="1">ROUND(INDIRECT(ADDRESS(ROW()+(0), COLUMN()+(-4), 1))*INDIRECT(ADDRESS(ROW()+(0), COLUMN()+(-1), 1)), 2)</f>
        <v>0.98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0.924</v>
      </c>
      <c r="F13" s="11"/>
      <c r="G13" s="11"/>
      <c r="H13" s="12">
        <v>1.56</v>
      </c>
      <c r="I13" s="12">
        <f ca="1">ROUND(INDIRECT(ADDRESS(ROW()+(0), COLUMN()+(-4), 1))*INDIRECT(ADDRESS(ROW()+(0), COLUMN()+(-1), 1)), 2)</f>
        <v>1.44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0.6</v>
      </c>
      <c r="F14" s="11"/>
      <c r="G14" s="11"/>
      <c r="H14" s="12">
        <v>1.6</v>
      </c>
      <c r="I14" s="12">
        <f ca="1">ROUND(INDIRECT(ADDRESS(ROW()+(0), COLUMN()+(-4), 1))*INDIRECT(ADDRESS(ROW()+(0), COLUMN()+(-1), 1)), 2)</f>
        <v>0.96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0.014</v>
      </c>
      <c r="F15" s="11"/>
      <c r="G15" s="11"/>
      <c r="H15" s="12">
        <v>1.5</v>
      </c>
      <c r="I15" s="12">
        <f ca="1">ROUND(INDIRECT(ADDRESS(ROW()+(0), COLUMN()+(-4), 1))*INDIRECT(ADDRESS(ROW()+(0), COLUMN()+(-1), 1)), 2)</f>
        <v>0.02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1">
        <v>2.45</v>
      </c>
      <c r="F16" s="11"/>
      <c r="G16" s="11"/>
      <c r="H16" s="12">
        <v>2.48</v>
      </c>
      <c r="I16" s="12">
        <f ca="1">ROUND(INDIRECT(ADDRESS(ROW()+(0), COLUMN()+(-4), 1))*INDIRECT(ADDRESS(ROW()+(0), COLUMN()+(-1), 1)), 2)</f>
        <v>6.08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6.935</v>
      </c>
      <c r="F17" s="11"/>
      <c r="G17" s="11"/>
      <c r="H17" s="12">
        <v>0.1</v>
      </c>
      <c r="I17" s="12">
        <f ca="1">ROUND(INDIRECT(ADDRESS(ROW()+(0), COLUMN()+(-4), 1))*INDIRECT(ADDRESS(ROW()+(0), COLUMN()+(-1), 1)), 2)</f>
        <v>0.69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0.008</v>
      </c>
      <c r="F18" s="11"/>
      <c r="G18" s="11"/>
      <c r="H18" s="12">
        <v>1.5</v>
      </c>
      <c r="I18" s="12">
        <f ca="1">ROUND(INDIRECT(ADDRESS(ROW()+(0), COLUMN()+(-4), 1))*INDIRECT(ADDRESS(ROW()+(0), COLUMN()+(-1), 1)), 2)</f>
        <v>0.01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0.009</v>
      </c>
      <c r="F19" s="11"/>
      <c r="G19" s="11"/>
      <c r="H19" s="12">
        <v>17.5</v>
      </c>
      <c r="I19" s="12">
        <f ca="1">ROUND(INDIRECT(ADDRESS(ROW()+(0), COLUMN()+(-4), 1))*INDIRECT(ADDRESS(ROW()+(0), COLUMN()+(-1), 1)), 2)</f>
        <v>0.16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0.019</v>
      </c>
      <c r="F20" s="11"/>
      <c r="G20" s="11"/>
      <c r="H20" s="12">
        <v>16.64</v>
      </c>
      <c r="I20" s="12">
        <f ca="1">ROUND(INDIRECT(ADDRESS(ROW()+(0), COLUMN()+(-4), 1))*INDIRECT(ADDRESS(ROW()+(0), COLUMN()+(-1), 1)), 2)</f>
        <v>0.32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3">
        <v>0.021</v>
      </c>
      <c r="F21" s="13"/>
      <c r="G21" s="13"/>
      <c r="H21" s="14">
        <v>53.9</v>
      </c>
      <c r="I21" s="14">
        <f ca="1">ROUND(INDIRECT(ADDRESS(ROW()+(0), COLUMN()+(-4), 1))*INDIRECT(ADDRESS(ROW()+(0), COLUMN()+(-1), 1)), 2)</f>
        <v>1.13</v>
      </c>
    </row>
    <row r="22" spans="1:9" ht="13.50" thickBot="1" customHeight="1">
      <c r="A22" s="15"/>
      <c r="B22" s="15"/>
      <c r="C22" s="15"/>
      <c r="D22" s="15"/>
      <c r="E22" s="9" t="s">
        <v>48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21.27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0.011</v>
      </c>
      <c r="F24" s="11"/>
      <c r="G24" s="11"/>
      <c r="H24" s="12">
        <v>3.45</v>
      </c>
      <c r="I24" s="12">
        <f ca="1">ROUND(INDIRECT(ADDRESS(ROW()+(0), COLUMN()+(-4), 1))*INDIRECT(ADDRESS(ROW()+(0), COLUMN()+(-1), 1)), 2)</f>
        <v>0.04</v>
      </c>
    </row>
    <row r="25" spans="1:9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0.091</v>
      </c>
      <c r="F25" s="13"/>
      <c r="G25" s="13"/>
      <c r="H25" s="14">
        <v>1.94</v>
      </c>
      <c r="I25" s="14">
        <f ca="1">ROUND(INDIRECT(ADDRESS(ROW()+(0), COLUMN()+(-4), 1))*INDIRECT(ADDRESS(ROW()+(0), COLUMN()+(-1), 1)), 2)</f>
        <v>0.18</v>
      </c>
    </row>
    <row r="26" spans="1:9" ht="13.50" thickBot="1" customHeight="1">
      <c r="A26" s="15"/>
      <c r="B26" s="15"/>
      <c r="C26" s="15"/>
      <c r="D26" s="15"/>
      <c r="E26" s="9" t="s">
        <v>56</v>
      </c>
      <c r="F26" s="9"/>
      <c r="G26" s="9"/>
      <c r="H26" s="9"/>
      <c r="I26" s="17">
        <f ca="1">ROUND(SUM(INDIRECT(ADDRESS(ROW()+(-1), COLUMN()+(0), 1)),INDIRECT(ADDRESS(ROW()+(-2), COLUMN()+(0), 1))), 2)</f>
        <v>0.22</v>
      </c>
    </row>
    <row r="27" spans="1:9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0.475</v>
      </c>
      <c r="F28" s="11"/>
      <c r="G28" s="11"/>
      <c r="H28" s="12">
        <v>23.1</v>
      </c>
      <c r="I28" s="12">
        <f ca="1">ROUND(INDIRECT(ADDRESS(ROW()+(0), COLUMN()+(-4), 1))*INDIRECT(ADDRESS(ROW()+(0), COLUMN()+(-1), 1)), 2)</f>
        <v>10.97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0.493</v>
      </c>
      <c r="F29" s="11"/>
      <c r="G29" s="11"/>
      <c r="H29" s="12">
        <v>21.69</v>
      </c>
      <c r="I29" s="12">
        <f ca="1">ROUND(INDIRECT(ADDRESS(ROW()+(0), COLUMN()+(-4), 1))*INDIRECT(ADDRESS(ROW()+(0), COLUMN()+(-1), 1)), 2)</f>
        <v>10.69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0.141</v>
      </c>
      <c r="F30" s="11"/>
      <c r="G30" s="11"/>
      <c r="H30" s="12">
        <v>24.04</v>
      </c>
      <c r="I30" s="12">
        <f ca="1">ROUND(INDIRECT(ADDRESS(ROW()+(0), COLUMN()+(-4), 1))*INDIRECT(ADDRESS(ROW()+(0), COLUMN()+(-1), 1)), 2)</f>
        <v>3.39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0.141</v>
      </c>
      <c r="F31" s="13"/>
      <c r="G31" s="13"/>
      <c r="H31" s="14">
        <v>22.82</v>
      </c>
      <c r="I31" s="14">
        <f ca="1">ROUND(INDIRECT(ADDRESS(ROW()+(0), COLUMN()+(-4), 1))*INDIRECT(ADDRESS(ROW()+(0), COLUMN()+(-1), 1)), 2)</f>
        <v>3.22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1))), 2)</f>
        <v>28.27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1)),INDIRECT(ADDRESS(ROW()+(-8), COLUMN()+(1), 1)),INDIRECT(ADDRESS(ROW()+(-12), COLUMN()+(1), 1))), 2)</f>
        <v>49.76</v>
      </c>
      <c r="I34" s="14">
        <f ca="1">ROUND(INDIRECT(ADDRESS(ROW()+(0), COLUMN()+(-4), 1))*INDIRECT(ADDRESS(ROW()+(0), COLUMN()+(-1), 1))/100, 2)</f>
        <v>1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1)),INDIRECT(ADDRESS(ROW()+(-9), COLUMN()+(0), 1)),INDIRECT(ADDRESS(ROW()+(-13), COLUMN()+(0), 1))), 2)</f>
        <v>50.76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1.06202e+06</v>
      </c>
      <c r="G39" s="29">
        <v>1.06202e+06</v>
      </c>
      <c r="H39" s="29"/>
      <c r="I39" s="29" t="s">
        <v>81</v>
      </c>
    </row>
    <row r="40" spans="1:9" ht="13.5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1.03202e+06</v>
      </c>
      <c r="G41" s="29">
        <v>1.03202e+06</v>
      </c>
      <c r="H41" s="29"/>
      <c r="I41" s="29">
        <v>3</v>
      </c>
    </row>
    <row r="42" spans="1:9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</row>
    <row r="43" spans="1:9" ht="13.50" thickBot="1" customHeight="1">
      <c r="A43" s="28" t="s">
        <v>85</v>
      </c>
      <c r="B43" s="28"/>
      <c r="C43" s="28"/>
      <c r="D43" s="28"/>
      <c r="E43" s="28"/>
      <c r="F43" s="29">
        <v>172012</v>
      </c>
      <c r="G43" s="29">
        <v>172013</v>
      </c>
      <c r="H43" s="29"/>
      <c r="I43" s="29" t="s">
        <v>86</v>
      </c>
    </row>
    <row r="44" spans="1:9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</row>
    <row r="45" spans="1:9" ht="13.50" thickBot="1" customHeight="1">
      <c r="A45" s="28" t="s">
        <v>88</v>
      </c>
      <c r="B45" s="28"/>
      <c r="C45" s="28"/>
      <c r="D45" s="28"/>
      <c r="E45" s="28"/>
      <c r="F45" s="29">
        <v>1.18202e+06</v>
      </c>
      <c r="G45" s="29">
        <v>1.18202e+06</v>
      </c>
      <c r="H45" s="29"/>
      <c r="I45" s="29" t="s">
        <v>89</v>
      </c>
    </row>
    <row r="46" spans="1:9" ht="13.5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</row>
    <row r="50" spans="1:1" ht="33.75" thickBot="1" customHeight="1">
      <c r="A50" s="1" t="s">
        <v>92</v>
      </c>
      <c r="B50" s="1"/>
      <c r="C50" s="1"/>
      <c r="D50" s="1"/>
      <c r="E50" s="1"/>
      <c r="F50" s="1"/>
      <c r="G50" s="1"/>
      <c r="H50" s="1"/>
      <c r="I50" s="1"/>
    </row>
    <row r="51" spans="1:1" ht="33.75" thickBot="1" customHeight="1">
      <c r="A51" s="1" t="s">
        <v>93</v>
      </c>
      <c r="B51" s="1"/>
      <c r="C51" s="1"/>
      <c r="D51" s="1"/>
      <c r="E51" s="1"/>
      <c r="F51" s="1"/>
      <c r="G51" s="1"/>
      <c r="H51" s="1"/>
      <c r="I51" s="1"/>
    </row>
  </sheetData>
  <mergeCells count="8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3:E43"/>
    <mergeCell ref="F43:F44"/>
    <mergeCell ref="G43:H44"/>
    <mergeCell ref="I43:I44"/>
    <mergeCell ref="A44:E44"/>
    <mergeCell ref="A45:E45"/>
    <mergeCell ref="F45:F46"/>
    <mergeCell ref="G45:H46"/>
    <mergeCell ref="I45:I46"/>
    <mergeCell ref="A46:E46"/>
    <mergeCell ref="A49:I49"/>
    <mergeCell ref="A50:I50"/>
    <mergeCell ref="A51:I51"/>
  </mergeCells>
  <pageMargins left="0.147638" right="0.147638" top="0.206693" bottom="0.206693" header="0.0" footer="0.0"/>
  <pageSetup paperSize="9" orientation="portrait"/>
  <rowBreaks count="0" manualBreakCount="0">
    </rowBreaks>
</worksheet>
</file>